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145" windowHeight="7230"/>
  </bookViews>
  <sheets>
    <sheet name="Sheet1" sheetId="1" r:id="rId1"/>
  </sheets>
  <definedNames>
    <definedName name="_xlnm._FilterDatabase" localSheetId="0" hidden="1">Sheet1!$B$13:$P$22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P47" i="1" l="1"/>
  <c r="P18" i="1"/>
  <c r="R18" i="1" s="1"/>
  <c r="P32" i="1"/>
  <c r="R32" i="1" s="1"/>
  <c r="P45" i="1"/>
  <c r="P39" i="1"/>
  <c r="P13" i="1"/>
  <c r="R13" i="1" s="1"/>
  <c r="P24" i="1"/>
  <c r="R24" i="1" s="1"/>
  <c r="P33" i="1"/>
  <c r="R33" i="1" s="1"/>
  <c r="P35" i="1"/>
  <c r="R35" i="1" s="1"/>
  <c r="P40" i="1"/>
  <c r="P27" i="1"/>
  <c r="R27" i="1" s="1"/>
  <c r="P26" i="1"/>
  <c r="R26" i="1" s="1"/>
  <c r="P22" i="1"/>
  <c r="R22" i="1" s="1"/>
  <c r="P16" i="1"/>
  <c r="R16" i="1" s="1"/>
  <c r="P29" i="1"/>
  <c r="R29" i="1" s="1"/>
  <c r="P49" i="1" l="1"/>
  <c r="P51" i="1"/>
  <c r="P42" i="1"/>
  <c r="P44" i="1" l="1"/>
  <c r="P50" i="1"/>
  <c r="P19" i="1"/>
  <c r="R19" i="1" s="1"/>
  <c r="P14" i="1"/>
  <c r="R14" i="1" s="1"/>
  <c r="P23" i="1"/>
  <c r="R23" i="1" s="1"/>
  <c r="P37" i="1"/>
  <c r="R37" i="1" s="1"/>
  <c r="P36" i="1"/>
  <c r="R36" i="1" s="1"/>
  <c r="P41" i="1"/>
  <c r="P43" i="1"/>
  <c r="P30" i="1"/>
  <c r="R30" i="1" s="1"/>
  <c r="P34" i="1"/>
  <c r="R34" i="1" s="1"/>
  <c r="P31" i="1"/>
  <c r="R31" i="1" s="1"/>
  <c r="P25" i="1"/>
  <c r="R25" i="1" s="1"/>
  <c r="P21" i="1"/>
  <c r="R21" i="1" s="1"/>
  <c r="P17" i="1"/>
  <c r="R17" i="1" s="1"/>
</calcChain>
</file>

<file path=xl/sharedStrings.xml><?xml version="1.0" encoding="utf-8"?>
<sst xmlns="http://schemas.openxmlformats.org/spreadsheetml/2006/main" count="199" uniqueCount="70">
  <si>
    <t>Deltakere:</t>
  </si>
  <si>
    <t>Standplass</t>
  </si>
  <si>
    <t>Sum</t>
  </si>
  <si>
    <t>1.</t>
  </si>
  <si>
    <t>2.</t>
  </si>
  <si>
    <t>3.</t>
  </si>
  <si>
    <t>4.</t>
  </si>
  <si>
    <t>5.</t>
  </si>
  <si>
    <t>Våpengren</t>
  </si>
  <si>
    <t>Håvard Todal</t>
  </si>
  <si>
    <t>Finfelt</t>
  </si>
  <si>
    <t>Oppegård skytterlag</t>
  </si>
  <si>
    <t>Kjell Jørund Johannesen</t>
  </si>
  <si>
    <t>Klasse</t>
  </si>
  <si>
    <t>B</t>
  </si>
  <si>
    <t>C</t>
  </si>
  <si>
    <t>D</t>
  </si>
  <si>
    <t>OKTS</t>
  </si>
  <si>
    <t>Inner</t>
  </si>
  <si>
    <t xml:space="preserve">Resultater Norgesfeltstevne </t>
  </si>
  <si>
    <t>Stevneleder: Håvard Todal</t>
  </si>
  <si>
    <t>Arrangør: OKTS</t>
  </si>
  <si>
    <t xml:space="preserve">Max oppnåelig poengsum: </t>
  </si>
  <si>
    <t>Spesialpistol</t>
  </si>
  <si>
    <t>A</t>
  </si>
  <si>
    <t>Truls Aas</t>
  </si>
  <si>
    <t>Oslo Sportsskyttere</t>
  </si>
  <si>
    <t>Kian Spongsveen</t>
  </si>
  <si>
    <t>Kristian Bugge</t>
  </si>
  <si>
    <t>80 for 1F / 70 for 1SP og 1SR</t>
  </si>
  <si>
    <t xml:space="preserve">Anders Kortgård </t>
  </si>
  <si>
    <t>Lauritz Torjul</t>
  </si>
  <si>
    <t>% av max</t>
  </si>
  <si>
    <t>Opprykk</t>
  </si>
  <si>
    <t xml:space="preserve">Høyeste oppnådde Res 1F: </t>
  </si>
  <si>
    <t>Klubb</t>
  </si>
  <si>
    <t>Aina Thune</t>
  </si>
  <si>
    <t>Kristin Thune</t>
  </si>
  <si>
    <t>Emil Torjul</t>
  </si>
  <si>
    <t>Ingar Woll</t>
  </si>
  <si>
    <t xml:space="preserve">Reidar Haugen </t>
  </si>
  <si>
    <t>Spesialrevolver</t>
  </si>
  <si>
    <t>Bærum Pistolklubb</t>
  </si>
  <si>
    <t>Dommer:  Ingar Woll/Bjørn Martinussen</t>
  </si>
  <si>
    <r>
      <t xml:space="preserve">Stevnenummer: </t>
    </r>
    <r>
      <rPr>
        <b/>
        <u/>
        <sz val="11"/>
        <color theme="1"/>
        <rFont val="Calibri"/>
        <family val="2"/>
        <scheme val="minor"/>
      </rPr>
      <t>1603073</t>
    </r>
  </si>
  <si>
    <t>Sted/dato: Maridalen /06.09.2016</t>
  </si>
  <si>
    <t>Bjørn Martinussen</t>
  </si>
  <si>
    <t>Knut Harald Graven</t>
  </si>
  <si>
    <t>Bærum Pistolkubb</t>
  </si>
  <si>
    <t>6.</t>
  </si>
  <si>
    <t>Roy Are Blakli</t>
  </si>
  <si>
    <t>Steffen Tretvoll</t>
  </si>
  <si>
    <t>Hadeland Sportsskyttere</t>
  </si>
  <si>
    <t>7.</t>
  </si>
  <si>
    <t>Harald Raaen</t>
  </si>
  <si>
    <t>Ole Magnus Skog</t>
  </si>
  <si>
    <t>Hadeland sportsskyttere</t>
  </si>
  <si>
    <t>Per Morten Bølstad</t>
  </si>
  <si>
    <t>Oslo Pistolklubb</t>
  </si>
  <si>
    <t>8.</t>
  </si>
  <si>
    <t>Eivind Klausen</t>
  </si>
  <si>
    <t>Ole R Paulsen</t>
  </si>
  <si>
    <t>Frank Lien</t>
  </si>
  <si>
    <t>Ringerike Pistolklubb</t>
  </si>
  <si>
    <t xml:space="preserve">7. </t>
  </si>
  <si>
    <t>9.</t>
  </si>
  <si>
    <t>Leif Kruse</t>
  </si>
  <si>
    <t>Arne Lidwin</t>
  </si>
  <si>
    <t>Stor-Oslo Skyteklubb</t>
  </si>
  <si>
    <t>34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</si>
</sst>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Border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1" fillId="0" borderId="0" xfId="0" applyFont="1"/>
    <xf numFmtId="0" fontId="0" fillId="0" borderId="0" xfId="0" applyFill="1" applyBorder="1" applyAlignment="1"/>
    <xf numFmtId="0" fontId="3" fillId="0" borderId="0" xfId="0" applyFont="1" applyBorder="1"/>
    <xf numFmtId="0" fontId="2" fillId="0" borderId="0" xfId="0" applyFont="1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1</xdr:row>
      <xdr:rowOff>161925</xdr:rowOff>
    </xdr:from>
    <xdr:to>
      <xdr:col>16</xdr:col>
      <xdr:colOff>514350</xdr:colOff>
      <xdr:row>7</xdr:row>
      <xdr:rowOff>140490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352425"/>
          <a:ext cx="1095375" cy="112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55"/>
  <sheetViews>
    <sheetView tabSelected="1" topLeftCell="A28" zoomScaleNormal="100" workbookViewId="0">
      <selection activeCell="D53" sqref="D53"/>
    </sheetView>
  </sheetViews>
  <sheetFormatPr baseColWidth="10" defaultColWidth="9.140625" defaultRowHeight="15" x14ac:dyDescent="0.25"/>
  <cols>
    <col min="1" max="1" width="3.5703125" bestFit="1" customWidth="1"/>
    <col min="2" max="2" width="24.140625" customWidth="1"/>
    <col min="3" max="3" width="6.5703125" bestFit="1" customWidth="1"/>
    <col min="4" max="4" width="23.140625" bestFit="1" customWidth="1"/>
    <col min="5" max="5" width="15.28515625" customWidth="1"/>
    <col min="6" max="13" width="3" bestFit="1" customWidth="1"/>
    <col min="14" max="15" width="3" customWidth="1"/>
    <col min="18" max="18" width="11" bestFit="1" customWidth="1"/>
  </cols>
  <sheetData>
    <row r="5" spans="1:19" ht="14.45" x14ac:dyDescent="0.3">
      <c r="B5" s="13" t="s">
        <v>19</v>
      </c>
      <c r="C5" s="1"/>
      <c r="D5" s="14" t="s">
        <v>44</v>
      </c>
    </row>
    <row r="6" spans="1:19" ht="14.45" x14ac:dyDescent="0.3">
      <c r="B6" s="1" t="s">
        <v>45</v>
      </c>
      <c r="C6" s="1"/>
      <c r="D6" s="1"/>
      <c r="E6" s="1"/>
    </row>
    <row r="7" spans="1:19" x14ac:dyDescent="0.25">
      <c r="B7" s="1" t="s">
        <v>21</v>
      </c>
      <c r="C7" s="1"/>
      <c r="D7" s="1"/>
      <c r="E7" s="1"/>
      <c r="F7" t="s">
        <v>69</v>
      </c>
    </row>
    <row r="8" spans="1:19" x14ac:dyDescent="0.25">
      <c r="B8" s="22" t="s">
        <v>20</v>
      </c>
      <c r="C8" s="22"/>
      <c r="D8" s="22"/>
      <c r="E8" s="22"/>
      <c r="F8" t="s">
        <v>34</v>
      </c>
      <c r="N8">
        <v>79</v>
      </c>
    </row>
    <row r="9" spans="1:19" x14ac:dyDescent="0.25">
      <c r="B9" s="22" t="s">
        <v>43</v>
      </c>
      <c r="C9" s="22"/>
      <c r="D9" s="22"/>
      <c r="E9" s="22"/>
    </row>
    <row r="10" spans="1:19" ht="15.75" thickBot="1" x14ac:dyDescent="0.3">
      <c r="B10" t="s">
        <v>22</v>
      </c>
      <c r="C10" t="s">
        <v>29</v>
      </c>
      <c r="F10" s="21" t="s">
        <v>1</v>
      </c>
      <c r="G10" s="21"/>
      <c r="H10" s="21"/>
      <c r="I10" s="21"/>
      <c r="J10" s="21"/>
      <c r="K10" s="21"/>
      <c r="L10" s="21"/>
      <c r="M10" s="21"/>
      <c r="N10" s="21"/>
      <c r="O10" s="21"/>
    </row>
    <row r="11" spans="1:19" ht="15.75" thickBot="1" x14ac:dyDescent="0.3">
      <c r="A11" s="7"/>
      <c r="B11" s="8" t="s">
        <v>0</v>
      </c>
      <c r="C11" s="10" t="s">
        <v>13</v>
      </c>
      <c r="D11" s="9" t="s">
        <v>35</v>
      </c>
      <c r="E11" s="10" t="s">
        <v>8</v>
      </c>
      <c r="F11" s="4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6">
        <v>10</v>
      </c>
      <c r="P11" s="7" t="s">
        <v>2</v>
      </c>
      <c r="Q11" s="7" t="s">
        <v>18</v>
      </c>
      <c r="R11" s="15" t="s">
        <v>32</v>
      </c>
      <c r="S11" s="16" t="s">
        <v>33</v>
      </c>
    </row>
    <row r="12" spans="1:19" ht="14.45" x14ac:dyDescent="0.3">
      <c r="A12" s="1"/>
      <c r="B12" s="2"/>
      <c r="C12" s="2"/>
      <c r="D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  <c r="R12" s="17"/>
    </row>
    <row r="13" spans="1:19" ht="14.45" x14ac:dyDescent="0.3">
      <c r="A13" t="s">
        <v>3</v>
      </c>
      <c r="B13" t="s">
        <v>62</v>
      </c>
      <c r="C13" t="s">
        <v>24</v>
      </c>
      <c r="D13" t="s">
        <v>63</v>
      </c>
      <c r="E13" s="2" t="s">
        <v>10</v>
      </c>
      <c r="F13">
        <v>9</v>
      </c>
      <c r="G13">
        <v>12</v>
      </c>
      <c r="H13">
        <v>10</v>
      </c>
      <c r="I13">
        <v>9</v>
      </c>
      <c r="J13">
        <v>8</v>
      </c>
      <c r="K13">
        <v>10</v>
      </c>
      <c r="L13">
        <v>9</v>
      </c>
      <c r="M13">
        <v>12</v>
      </c>
      <c r="P13">
        <f>SUM(F13:O13)</f>
        <v>79</v>
      </c>
      <c r="Q13">
        <v>20</v>
      </c>
      <c r="R13" s="18">
        <f>P13/$N$8</f>
        <v>1</v>
      </c>
      <c r="S13" s="19" t="s">
        <v>24</v>
      </c>
    </row>
    <row r="14" spans="1:19" x14ac:dyDescent="0.25">
      <c r="A14" t="s">
        <v>4</v>
      </c>
      <c r="B14" t="s">
        <v>39</v>
      </c>
      <c r="C14" t="s">
        <v>24</v>
      </c>
      <c r="D14" t="s">
        <v>42</v>
      </c>
      <c r="E14" s="2" t="s">
        <v>10</v>
      </c>
      <c r="F14">
        <v>9</v>
      </c>
      <c r="G14">
        <v>12</v>
      </c>
      <c r="H14">
        <v>9</v>
      </c>
      <c r="I14">
        <v>7</v>
      </c>
      <c r="J14">
        <v>8</v>
      </c>
      <c r="K14">
        <v>11</v>
      </c>
      <c r="L14">
        <v>9</v>
      </c>
      <c r="M14">
        <v>11</v>
      </c>
      <c r="P14">
        <f>SUM(F14:O14)</f>
        <v>76</v>
      </c>
      <c r="Q14">
        <v>15</v>
      </c>
      <c r="R14" s="18">
        <f>P14/$N$8</f>
        <v>0.96202531645569622</v>
      </c>
      <c r="S14" s="19" t="s">
        <v>14</v>
      </c>
    </row>
    <row r="15" spans="1:19" ht="14.45" x14ac:dyDescent="0.3">
      <c r="E15" s="2"/>
      <c r="R15" s="20"/>
      <c r="S15" s="19"/>
    </row>
    <row r="16" spans="1:19" x14ac:dyDescent="0.25">
      <c r="A16" t="s">
        <v>3</v>
      </c>
      <c r="B16" t="s">
        <v>46</v>
      </c>
      <c r="C16" t="s">
        <v>14</v>
      </c>
      <c r="D16" t="s">
        <v>17</v>
      </c>
      <c r="E16" t="s">
        <v>10</v>
      </c>
      <c r="F16" s="3">
        <v>9</v>
      </c>
      <c r="G16" s="3">
        <v>12</v>
      </c>
      <c r="H16" s="3">
        <v>10</v>
      </c>
      <c r="I16" s="3">
        <v>8</v>
      </c>
      <c r="J16" s="3">
        <v>6</v>
      </c>
      <c r="K16" s="3">
        <v>11</v>
      </c>
      <c r="L16" s="3">
        <v>7</v>
      </c>
      <c r="M16" s="3">
        <v>12</v>
      </c>
      <c r="N16" s="3"/>
      <c r="O16" s="3"/>
      <c r="P16">
        <f>SUM(F16:O16)</f>
        <v>75</v>
      </c>
      <c r="Q16" s="11">
        <v>21</v>
      </c>
      <c r="R16" s="20">
        <f>P16/$N$8</f>
        <v>0.94936708860759489</v>
      </c>
      <c r="S16" s="19" t="s">
        <v>14</v>
      </c>
    </row>
    <row r="17" spans="1:19" ht="14.45" x14ac:dyDescent="0.3">
      <c r="A17" t="s">
        <v>4</v>
      </c>
      <c r="B17" t="s">
        <v>31</v>
      </c>
      <c r="C17" t="s">
        <v>14</v>
      </c>
      <c r="D17" t="s">
        <v>17</v>
      </c>
      <c r="E17" t="s">
        <v>10</v>
      </c>
      <c r="F17" s="3">
        <v>8</v>
      </c>
      <c r="G17" s="3">
        <v>10</v>
      </c>
      <c r="H17" s="3">
        <v>10</v>
      </c>
      <c r="I17" s="3">
        <v>6</v>
      </c>
      <c r="J17" s="3">
        <v>6</v>
      </c>
      <c r="K17" s="3">
        <v>11</v>
      </c>
      <c r="L17" s="3">
        <v>6</v>
      </c>
      <c r="M17" s="3">
        <v>12</v>
      </c>
      <c r="N17" s="3"/>
      <c r="O17" s="3"/>
      <c r="P17">
        <f>SUM(F17:O17)</f>
        <v>69</v>
      </c>
      <c r="Q17" s="11">
        <v>12</v>
      </c>
      <c r="R17" s="20">
        <f>P17/$N$8</f>
        <v>0.87341772151898733</v>
      </c>
      <c r="S17" s="19" t="s">
        <v>15</v>
      </c>
    </row>
    <row r="18" spans="1:19" ht="14.45" x14ac:dyDescent="0.3">
      <c r="A18" t="s">
        <v>5</v>
      </c>
      <c r="B18" t="s">
        <v>67</v>
      </c>
      <c r="C18" t="s">
        <v>14</v>
      </c>
      <c r="D18" t="s">
        <v>17</v>
      </c>
      <c r="E18" t="s">
        <v>10</v>
      </c>
      <c r="F18" s="3">
        <v>9</v>
      </c>
      <c r="G18" s="3">
        <v>12</v>
      </c>
      <c r="H18" s="3">
        <v>8</v>
      </c>
      <c r="I18" s="3">
        <v>6</v>
      </c>
      <c r="J18" s="3">
        <v>6</v>
      </c>
      <c r="K18" s="3">
        <v>8</v>
      </c>
      <c r="L18" s="3">
        <v>7</v>
      </c>
      <c r="M18" s="3">
        <v>8</v>
      </c>
      <c r="N18" s="3"/>
      <c r="O18" s="3"/>
      <c r="P18">
        <f>SUM(F18:O18)</f>
        <v>64</v>
      </c>
      <c r="Q18" s="11">
        <v>7</v>
      </c>
      <c r="R18" s="20">
        <f>P18/$N$8</f>
        <v>0.810126582278481</v>
      </c>
      <c r="S18" s="19" t="s">
        <v>15</v>
      </c>
    </row>
    <row r="19" spans="1:19" ht="14.45" x14ac:dyDescent="0.3">
      <c r="A19" t="s">
        <v>6</v>
      </c>
      <c r="B19" t="s">
        <v>40</v>
      </c>
      <c r="C19" t="s">
        <v>14</v>
      </c>
      <c r="D19" t="s">
        <v>17</v>
      </c>
      <c r="E19" t="s">
        <v>10</v>
      </c>
      <c r="F19" s="3">
        <v>9</v>
      </c>
      <c r="G19" s="3">
        <v>9</v>
      </c>
      <c r="H19" s="3">
        <v>8</v>
      </c>
      <c r="I19" s="3">
        <v>4</v>
      </c>
      <c r="J19" s="3">
        <v>6</v>
      </c>
      <c r="K19" s="3">
        <v>11</v>
      </c>
      <c r="L19" s="3">
        <v>6</v>
      </c>
      <c r="M19" s="3">
        <v>9</v>
      </c>
      <c r="N19" s="3"/>
      <c r="O19" s="3"/>
      <c r="P19">
        <f>SUM(F19:O19)</f>
        <v>62</v>
      </c>
      <c r="Q19" s="11">
        <v>8</v>
      </c>
      <c r="R19" s="20">
        <f>P19/$N$8</f>
        <v>0.78481012658227844</v>
      </c>
      <c r="S19" s="19" t="s">
        <v>15</v>
      </c>
    </row>
    <row r="21" spans="1:19" x14ac:dyDescent="0.25">
      <c r="A21" t="s">
        <v>3</v>
      </c>
      <c r="B21" t="s">
        <v>30</v>
      </c>
      <c r="C21" t="s">
        <v>15</v>
      </c>
      <c r="D21" t="s">
        <v>11</v>
      </c>
      <c r="E21" s="12" t="s">
        <v>10</v>
      </c>
      <c r="F21" s="3">
        <v>9</v>
      </c>
      <c r="G21" s="3">
        <v>10</v>
      </c>
      <c r="H21" s="3">
        <v>8</v>
      </c>
      <c r="I21" s="3">
        <v>4</v>
      </c>
      <c r="J21" s="3">
        <v>8</v>
      </c>
      <c r="K21" s="3">
        <v>9</v>
      </c>
      <c r="L21" s="3">
        <v>7</v>
      </c>
      <c r="M21" s="3">
        <v>10</v>
      </c>
      <c r="P21">
        <f t="shared" ref="P21:P27" si="0">SUM(F21:O21)</f>
        <v>65</v>
      </c>
      <c r="Q21" s="11">
        <v>10</v>
      </c>
      <c r="R21" s="20">
        <f t="shared" ref="R21:R27" si="1">P21/$N$8</f>
        <v>0.82278481012658233</v>
      </c>
      <c r="S21" s="19" t="s">
        <v>15</v>
      </c>
    </row>
    <row r="22" spans="1:19" x14ac:dyDescent="0.25">
      <c r="A22" t="s">
        <v>4</v>
      </c>
      <c r="B22" t="s">
        <v>57</v>
      </c>
      <c r="C22" t="s">
        <v>15</v>
      </c>
      <c r="D22" t="s">
        <v>58</v>
      </c>
      <c r="E22" s="12" t="s">
        <v>10</v>
      </c>
      <c r="F22" s="3">
        <v>9</v>
      </c>
      <c r="G22" s="3">
        <v>8</v>
      </c>
      <c r="H22" s="3">
        <v>7</v>
      </c>
      <c r="I22" s="3">
        <v>9</v>
      </c>
      <c r="J22" s="3">
        <v>5</v>
      </c>
      <c r="K22" s="3">
        <v>10</v>
      </c>
      <c r="L22" s="3">
        <v>7</v>
      </c>
      <c r="M22" s="3">
        <v>10</v>
      </c>
      <c r="P22">
        <f t="shared" si="0"/>
        <v>65</v>
      </c>
      <c r="Q22" s="11">
        <v>0</v>
      </c>
      <c r="R22" s="20">
        <f t="shared" si="1"/>
        <v>0.82278481012658233</v>
      </c>
      <c r="S22" s="19" t="s">
        <v>15</v>
      </c>
    </row>
    <row r="23" spans="1:19" x14ac:dyDescent="0.25">
      <c r="A23" t="s">
        <v>5</v>
      </c>
      <c r="B23" t="s">
        <v>12</v>
      </c>
      <c r="C23" t="s">
        <v>15</v>
      </c>
      <c r="D23" t="s">
        <v>11</v>
      </c>
      <c r="E23" s="12" t="s">
        <v>10</v>
      </c>
      <c r="F23" s="3">
        <v>4</v>
      </c>
      <c r="G23" s="3">
        <v>9</v>
      </c>
      <c r="H23" s="3">
        <v>7</v>
      </c>
      <c r="I23" s="3">
        <v>5</v>
      </c>
      <c r="J23" s="3">
        <v>8</v>
      </c>
      <c r="K23" s="3">
        <v>9</v>
      </c>
      <c r="L23" s="3">
        <v>7</v>
      </c>
      <c r="M23" s="3">
        <v>8</v>
      </c>
      <c r="P23">
        <f t="shared" si="0"/>
        <v>57</v>
      </c>
      <c r="Q23" s="11">
        <v>7</v>
      </c>
      <c r="R23" s="20">
        <f t="shared" si="1"/>
        <v>0.72151898734177211</v>
      </c>
      <c r="S23" s="19" t="s">
        <v>16</v>
      </c>
    </row>
    <row r="24" spans="1:19" ht="14.45" x14ac:dyDescent="0.3">
      <c r="A24" t="s">
        <v>6</v>
      </c>
      <c r="B24" t="s">
        <v>61</v>
      </c>
      <c r="C24" t="s">
        <v>15</v>
      </c>
      <c r="D24" t="s">
        <v>58</v>
      </c>
      <c r="E24" s="12" t="s">
        <v>10</v>
      </c>
      <c r="F24" s="3">
        <v>7</v>
      </c>
      <c r="G24" s="3">
        <v>7</v>
      </c>
      <c r="H24" s="3">
        <v>10</v>
      </c>
      <c r="I24" s="3">
        <v>5</v>
      </c>
      <c r="J24" s="3">
        <v>5</v>
      </c>
      <c r="K24" s="3">
        <v>6</v>
      </c>
      <c r="L24" s="3">
        <v>4</v>
      </c>
      <c r="M24" s="3">
        <v>8</v>
      </c>
      <c r="P24">
        <f t="shared" si="0"/>
        <v>52</v>
      </c>
      <c r="Q24" s="11">
        <v>6</v>
      </c>
      <c r="R24" s="20">
        <f t="shared" si="1"/>
        <v>0.65822784810126578</v>
      </c>
      <c r="S24" s="19" t="s">
        <v>16</v>
      </c>
    </row>
    <row r="25" spans="1:19" ht="14.45" x14ac:dyDescent="0.3">
      <c r="A25" t="s">
        <v>7</v>
      </c>
      <c r="B25" t="s">
        <v>38</v>
      </c>
      <c r="C25" t="s">
        <v>15</v>
      </c>
      <c r="D25" t="s">
        <v>17</v>
      </c>
      <c r="E25" s="12" t="s">
        <v>10</v>
      </c>
      <c r="F25" s="3">
        <v>9</v>
      </c>
      <c r="G25" s="3">
        <v>0</v>
      </c>
      <c r="H25" s="3">
        <v>8</v>
      </c>
      <c r="I25" s="3">
        <v>7</v>
      </c>
      <c r="J25" s="3">
        <v>6</v>
      </c>
      <c r="K25" s="3">
        <v>9</v>
      </c>
      <c r="L25" s="3">
        <v>7</v>
      </c>
      <c r="M25" s="3">
        <v>6</v>
      </c>
      <c r="P25">
        <f t="shared" si="0"/>
        <v>52</v>
      </c>
      <c r="Q25" s="11">
        <v>4</v>
      </c>
      <c r="R25" s="20">
        <f t="shared" si="1"/>
        <v>0.65822784810126578</v>
      </c>
      <c r="S25" s="19" t="s">
        <v>16</v>
      </c>
    </row>
    <row r="26" spans="1:19" ht="14.45" x14ac:dyDescent="0.3">
      <c r="A26" t="s">
        <v>49</v>
      </c>
      <c r="B26" t="s">
        <v>54</v>
      </c>
      <c r="C26" t="s">
        <v>15</v>
      </c>
      <c r="D26" t="s">
        <v>52</v>
      </c>
      <c r="E26" s="12" t="s">
        <v>10</v>
      </c>
      <c r="F26" s="3">
        <v>7</v>
      </c>
      <c r="G26" s="3">
        <v>7</v>
      </c>
      <c r="H26" s="3">
        <v>8</v>
      </c>
      <c r="I26" s="3">
        <v>4</v>
      </c>
      <c r="J26" s="3">
        <v>7</v>
      </c>
      <c r="K26" s="3">
        <v>7</v>
      </c>
      <c r="L26" s="3">
        <v>5</v>
      </c>
      <c r="M26" s="3">
        <v>6</v>
      </c>
      <c r="P26">
        <f t="shared" si="0"/>
        <v>51</v>
      </c>
      <c r="Q26" s="11">
        <v>8</v>
      </c>
      <c r="R26" s="20">
        <f t="shared" si="1"/>
        <v>0.64556962025316456</v>
      </c>
      <c r="S26" s="19" t="s">
        <v>16</v>
      </c>
    </row>
    <row r="27" spans="1:19" ht="14.45" x14ac:dyDescent="0.3">
      <c r="A27" t="s">
        <v>53</v>
      </c>
      <c r="B27" t="s">
        <v>51</v>
      </c>
      <c r="C27" t="s">
        <v>15</v>
      </c>
      <c r="D27" t="s">
        <v>52</v>
      </c>
      <c r="E27" s="12" t="s">
        <v>10</v>
      </c>
      <c r="F27" s="3">
        <v>6</v>
      </c>
      <c r="G27" s="3">
        <v>4</v>
      </c>
      <c r="H27" s="3">
        <v>7</v>
      </c>
      <c r="I27" s="3">
        <v>4</v>
      </c>
      <c r="J27" s="3">
        <v>3</v>
      </c>
      <c r="K27" s="3">
        <v>4</v>
      </c>
      <c r="L27" s="3">
        <v>5</v>
      </c>
      <c r="M27" s="3">
        <v>7</v>
      </c>
      <c r="P27">
        <f t="shared" si="0"/>
        <v>40</v>
      </c>
      <c r="Q27" s="11">
        <v>4</v>
      </c>
      <c r="R27" s="20">
        <f t="shared" si="1"/>
        <v>0.50632911392405067</v>
      </c>
      <c r="S27" s="19" t="s">
        <v>16</v>
      </c>
    </row>
    <row r="29" spans="1:19" ht="14.45" x14ac:dyDescent="0.3">
      <c r="A29" t="s">
        <v>3</v>
      </c>
      <c r="B29" t="s">
        <v>50</v>
      </c>
      <c r="C29" t="s">
        <v>16</v>
      </c>
      <c r="D29" t="s">
        <v>68</v>
      </c>
      <c r="E29" s="12" t="s">
        <v>10</v>
      </c>
      <c r="F29">
        <v>8</v>
      </c>
      <c r="G29">
        <v>12</v>
      </c>
      <c r="H29">
        <v>9</v>
      </c>
      <c r="I29">
        <v>9</v>
      </c>
      <c r="J29">
        <v>8</v>
      </c>
      <c r="K29">
        <v>10</v>
      </c>
      <c r="L29">
        <v>9</v>
      </c>
      <c r="M29">
        <v>10</v>
      </c>
      <c r="P29">
        <f t="shared" ref="P29:P37" si="2">SUM(F29:O29)</f>
        <v>75</v>
      </c>
      <c r="Q29">
        <v>11</v>
      </c>
      <c r="R29" s="20">
        <f t="shared" ref="R29:R37" si="3">P29/$N$8</f>
        <v>0.94936708860759489</v>
      </c>
      <c r="S29" s="19" t="s">
        <v>14</v>
      </c>
    </row>
    <row r="30" spans="1:19" ht="14.45" x14ac:dyDescent="0.3">
      <c r="A30" t="s">
        <v>4</v>
      </c>
      <c r="B30" t="s">
        <v>28</v>
      </c>
      <c r="C30" t="s">
        <v>16</v>
      </c>
      <c r="D30" t="s">
        <v>17</v>
      </c>
      <c r="E30" s="12" t="s">
        <v>10</v>
      </c>
      <c r="F30">
        <v>7</v>
      </c>
      <c r="G30">
        <v>9</v>
      </c>
      <c r="H30">
        <v>6</v>
      </c>
      <c r="I30">
        <v>7</v>
      </c>
      <c r="J30">
        <v>5</v>
      </c>
      <c r="K30">
        <v>5</v>
      </c>
      <c r="L30">
        <v>6</v>
      </c>
      <c r="M30">
        <v>8</v>
      </c>
      <c r="P30">
        <f t="shared" si="2"/>
        <v>53</v>
      </c>
      <c r="Q30" s="11">
        <v>6</v>
      </c>
      <c r="R30" s="20">
        <f t="shared" si="3"/>
        <v>0.67088607594936711</v>
      </c>
      <c r="S30" s="19" t="s">
        <v>16</v>
      </c>
    </row>
    <row r="31" spans="1:19" ht="14.45" x14ac:dyDescent="0.3">
      <c r="A31" t="s">
        <v>5</v>
      </c>
      <c r="B31" t="s">
        <v>27</v>
      </c>
      <c r="C31" t="s">
        <v>16</v>
      </c>
      <c r="D31" t="s">
        <v>26</v>
      </c>
      <c r="E31" s="12" t="s">
        <v>10</v>
      </c>
      <c r="F31">
        <v>8</v>
      </c>
      <c r="G31">
        <v>11</v>
      </c>
      <c r="H31">
        <v>8</v>
      </c>
      <c r="I31">
        <v>2</v>
      </c>
      <c r="J31">
        <v>6</v>
      </c>
      <c r="K31">
        <v>7</v>
      </c>
      <c r="L31">
        <v>4</v>
      </c>
      <c r="M31">
        <v>7</v>
      </c>
      <c r="P31">
        <f t="shared" si="2"/>
        <v>53</v>
      </c>
      <c r="Q31">
        <v>6</v>
      </c>
      <c r="R31" s="20">
        <f t="shared" si="3"/>
        <v>0.67088607594936711</v>
      </c>
      <c r="S31" s="19" t="s">
        <v>16</v>
      </c>
    </row>
    <row r="32" spans="1:19" ht="14.45" x14ac:dyDescent="0.3">
      <c r="A32" t="s">
        <v>6</v>
      </c>
      <c r="B32" t="s">
        <v>66</v>
      </c>
      <c r="C32" t="s">
        <v>16</v>
      </c>
      <c r="D32" t="s">
        <v>17</v>
      </c>
      <c r="E32" s="12" t="s">
        <v>10</v>
      </c>
      <c r="F32">
        <v>8</v>
      </c>
      <c r="G32">
        <v>5</v>
      </c>
      <c r="H32">
        <v>7</v>
      </c>
      <c r="I32">
        <v>5</v>
      </c>
      <c r="J32">
        <v>5</v>
      </c>
      <c r="K32">
        <v>6</v>
      </c>
      <c r="L32">
        <v>9</v>
      </c>
      <c r="M32">
        <v>7</v>
      </c>
      <c r="P32">
        <f t="shared" si="2"/>
        <v>52</v>
      </c>
      <c r="Q32">
        <v>2</v>
      </c>
      <c r="R32" s="20">
        <f t="shared" si="3"/>
        <v>0.65822784810126578</v>
      </c>
      <c r="S32" s="19" t="s">
        <v>16</v>
      </c>
    </row>
    <row r="33" spans="1:19" ht="14.45" x14ac:dyDescent="0.3">
      <c r="A33" t="s">
        <v>7</v>
      </c>
      <c r="B33" t="s">
        <v>60</v>
      </c>
      <c r="C33" t="s">
        <v>16</v>
      </c>
      <c r="D33" t="s">
        <v>58</v>
      </c>
      <c r="E33" s="12" t="s">
        <v>10</v>
      </c>
      <c r="F33">
        <v>7</v>
      </c>
      <c r="G33">
        <v>6</v>
      </c>
      <c r="H33">
        <v>8</v>
      </c>
      <c r="I33">
        <v>4</v>
      </c>
      <c r="J33">
        <v>5</v>
      </c>
      <c r="K33">
        <v>10</v>
      </c>
      <c r="L33">
        <v>5</v>
      </c>
      <c r="M33">
        <v>6</v>
      </c>
      <c r="P33">
        <f t="shared" si="2"/>
        <v>51</v>
      </c>
      <c r="Q33">
        <v>0</v>
      </c>
      <c r="R33" s="20">
        <f t="shared" si="3"/>
        <v>0.64556962025316456</v>
      </c>
      <c r="S33" s="19" t="s">
        <v>16</v>
      </c>
    </row>
    <row r="34" spans="1:19" ht="14.45" x14ac:dyDescent="0.3">
      <c r="A34" t="s">
        <v>49</v>
      </c>
      <c r="B34" t="s">
        <v>25</v>
      </c>
      <c r="C34" t="s">
        <v>16</v>
      </c>
      <c r="D34" t="s">
        <v>17</v>
      </c>
      <c r="E34" s="2" t="s">
        <v>10</v>
      </c>
      <c r="F34" s="3">
        <v>9</v>
      </c>
      <c r="G34" s="3">
        <v>8</v>
      </c>
      <c r="H34" s="3">
        <v>3</v>
      </c>
      <c r="I34" s="3">
        <v>4</v>
      </c>
      <c r="J34" s="3">
        <v>6</v>
      </c>
      <c r="K34" s="3">
        <v>8</v>
      </c>
      <c r="L34" s="3">
        <v>6</v>
      </c>
      <c r="M34" s="3">
        <v>5</v>
      </c>
      <c r="P34">
        <f t="shared" si="2"/>
        <v>49</v>
      </c>
      <c r="Q34" s="11">
        <v>5</v>
      </c>
      <c r="R34" s="20">
        <f t="shared" si="3"/>
        <v>0.620253164556962</v>
      </c>
      <c r="S34" s="19" t="s">
        <v>16</v>
      </c>
    </row>
    <row r="35" spans="1:19" ht="14.45" x14ac:dyDescent="0.3">
      <c r="A35" t="s">
        <v>53</v>
      </c>
      <c r="B35" t="s">
        <v>55</v>
      </c>
      <c r="C35" t="s">
        <v>16</v>
      </c>
      <c r="D35" t="s">
        <v>56</v>
      </c>
      <c r="E35" s="12" t="s">
        <v>10</v>
      </c>
      <c r="F35">
        <v>2</v>
      </c>
      <c r="G35">
        <v>2</v>
      </c>
      <c r="H35">
        <v>5</v>
      </c>
      <c r="I35">
        <v>5</v>
      </c>
      <c r="J35">
        <v>5</v>
      </c>
      <c r="K35">
        <v>5</v>
      </c>
      <c r="L35">
        <v>5</v>
      </c>
      <c r="M35">
        <v>5</v>
      </c>
      <c r="P35">
        <f t="shared" si="2"/>
        <v>34</v>
      </c>
      <c r="Q35">
        <v>6</v>
      </c>
      <c r="R35" s="20">
        <f t="shared" si="3"/>
        <v>0.43037974683544306</v>
      </c>
      <c r="S35" s="19" t="s">
        <v>16</v>
      </c>
    </row>
    <row r="36" spans="1:19" ht="14.45" x14ac:dyDescent="0.3">
      <c r="A36" t="s">
        <v>59</v>
      </c>
      <c r="B36" t="s">
        <v>37</v>
      </c>
      <c r="C36" t="s">
        <v>16</v>
      </c>
      <c r="D36" t="s">
        <v>17</v>
      </c>
      <c r="E36" s="12" t="s">
        <v>10</v>
      </c>
      <c r="F36">
        <v>2</v>
      </c>
      <c r="G36">
        <v>4</v>
      </c>
      <c r="H36">
        <v>6</v>
      </c>
      <c r="I36">
        <v>3</v>
      </c>
      <c r="J36">
        <v>3</v>
      </c>
      <c r="K36">
        <v>6</v>
      </c>
      <c r="L36">
        <v>2</v>
      </c>
      <c r="M36">
        <v>4</v>
      </c>
      <c r="P36">
        <f t="shared" si="2"/>
        <v>30</v>
      </c>
      <c r="Q36">
        <v>1</v>
      </c>
      <c r="R36" s="20">
        <f t="shared" si="3"/>
        <v>0.379746835443038</v>
      </c>
      <c r="S36" s="19" t="s">
        <v>16</v>
      </c>
    </row>
    <row r="37" spans="1:19" ht="14.45" x14ac:dyDescent="0.3">
      <c r="A37" t="s">
        <v>65</v>
      </c>
      <c r="B37" t="s">
        <v>36</v>
      </c>
      <c r="C37" t="s">
        <v>16</v>
      </c>
      <c r="D37" t="s">
        <v>17</v>
      </c>
      <c r="E37" s="12" t="s">
        <v>10</v>
      </c>
      <c r="F37">
        <v>5</v>
      </c>
      <c r="G37">
        <v>0</v>
      </c>
      <c r="H37">
        <v>0</v>
      </c>
      <c r="I37">
        <v>2</v>
      </c>
      <c r="J37">
        <v>6</v>
      </c>
      <c r="K37">
        <v>4</v>
      </c>
      <c r="L37">
        <v>3</v>
      </c>
      <c r="M37">
        <v>4</v>
      </c>
      <c r="P37">
        <f t="shared" si="2"/>
        <v>24</v>
      </c>
      <c r="Q37" s="11">
        <v>1</v>
      </c>
      <c r="R37" s="20">
        <f t="shared" si="3"/>
        <v>0.30379746835443039</v>
      </c>
      <c r="S37" s="19" t="s">
        <v>16</v>
      </c>
    </row>
    <row r="38" spans="1:19" ht="14.45" x14ac:dyDescent="0.3">
      <c r="E38" s="12"/>
      <c r="R38" s="20"/>
      <c r="S38" s="19"/>
    </row>
    <row r="39" spans="1:19" ht="14.45" x14ac:dyDescent="0.3">
      <c r="A39" t="s">
        <v>3</v>
      </c>
      <c r="B39" t="s">
        <v>62</v>
      </c>
      <c r="D39" t="s">
        <v>63</v>
      </c>
      <c r="E39" t="s">
        <v>23</v>
      </c>
      <c r="F39">
        <v>8</v>
      </c>
      <c r="G39">
        <v>10</v>
      </c>
      <c r="H39">
        <v>10</v>
      </c>
      <c r="I39">
        <v>6</v>
      </c>
      <c r="J39">
        <v>7</v>
      </c>
      <c r="K39">
        <v>10</v>
      </c>
      <c r="L39">
        <v>6</v>
      </c>
      <c r="M39">
        <v>10</v>
      </c>
      <c r="P39">
        <f t="shared" ref="P39:P47" si="4">SUM(F39:O39)</f>
        <v>67</v>
      </c>
      <c r="Q39">
        <v>15</v>
      </c>
      <c r="R39" s="18"/>
      <c r="S39" s="19"/>
    </row>
    <row r="40" spans="1:19" x14ac:dyDescent="0.25">
      <c r="A40" t="s">
        <v>4</v>
      </c>
      <c r="B40" t="s">
        <v>39</v>
      </c>
      <c r="D40" t="s">
        <v>48</v>
      </c>
      <c r="E40" t="s">
        <v>23</v>
      </c>
      <c r="F40">
        <v>6</v>
      </c>
      <c r="G40">
        <v>9</v>
      </c>
      <c r="H40">
        <v>8</v>
      </c>
      <c r="I40">
        <v>4</v>
      </c>
      <c r="J40">
        <v>7</v>
      </c>
      <c r="K40">
        <v>10</v>
      </c>
      <c r="L40">
        <v>8</v>
      </c>
      <c r="M40">
        <v>10</v>
      </c>
      <c r="P40">
        <f t="shared" si="4"/>
        <v>62</v>
      </c>
      <c r="Q40">
        <v>11</v>
      </c>
      <c r="R40" s="18"/>
    </row>
    <row r="41" spans="1:19" x14ac:dyDescent="0.25">
      <c r="A41" t="s">
        <v>5</v>
      </c>
      <c r="B41" t="s">
        <v>46</v>
      </c>
      <c r="D41" t="s">
        <v>17</v>
      </c>
      <c r="E41" t="s">
        <v>23</v>
      </c>
      <c r="F41">
        <v>8</v>
      </c>
      <c r="G41">
        <v>10</v>
      </c>
      <c r="H41">
        <v>7</v>
      </c>
      <c r="I41">
        <v>6</v>
      </c>
      <c r="J41">
        <v>7</v>
      </c>
      <c r="K41">
        <v>10</v>
      </c>
      <c r="L41">
        <v>6</v>
      </c>
      <c r="M41">
        <v>8</v>
      </c>
      <c r="P41">
        <f t="shared" si="4"/>
        <v>62</v>
      </c>
      <c r="Q41">
        <v>5</v>
      </c>
      <c r="R41" s="18"/>
    </row>
    <row r="42" spans="1:19" ht="14.45" x14ac:dyDescent="0.3">
      <c r="A42" t="s">
        <v>6</v>
      </c>
      <c r="B42" t="s">
        <v>47</v>
      </c>
      <c r="D42" t="s">
        <v>17</v>
      </c>
      <c r="E42" t="s">
        <v>23</v>
      </c>
      <c r="F42">
        <v>6</v>
      </c>
      <c r="G42">
        <v>10</v>
      </c>
      <c r="H42">
        <v>7</v>
      </c>
      <c r="I42">
        <v>8</v>
      </c>
      <c r="J42">
        <v>7</v>
      </c>
      <c r="K42">
        <v>10</v>
      </c>
      <c r="L42">
        <v>7</v>
      </c>
      <c r="M42">
        <v>6</v>
      </c>
      <c r="P42">
        <f t="shared" si="4"/>
        <v>61</v>
      </c>
      <c r="Q42">
        <v>7</v>
      </c>
      <c r="R42" s="18"/>
    </row>
    <row r="43" spans="1:19" x14ac:dyDescent="0.25">
      <c r="A43" t="s">
        <v>7</v>
      </c>
      <c r="B43" t="s">
        <v>9</v>
      </c>
      <c r="D43" t="s">
        <v>17</v>
      </c>
      <c r="E43" t="s">
        <v>23</v>
      </c>
      <c r="F43">
        <v>4</v>
      </c>
      <c r="G43">
        <v>4</v>
      </c>
      <c r="H43">
        <v>7</v>
      </c>
      <c r="I43">
        <v>5</v>
      </c>
      <c r="J43">
        <v>7</v>
      </c>
      <c r="K43">
        <v>8</v>
      </c>
      <c r="L43">
        <v>6</v>
      </c>
      <c r="M43">
        <v>7</v>
      </c>
      <c r="P43">
        <f t="shared" si="4"/>
        <v>48</v>
      </c>
      <c r="Q43">
        <v>6</v>
      </c>
      <c r="R43" s="18"/>
    </row>
    <row r="44" spans="1:19" ht="14.45" x14ac:dyDescent="0.3">
      <c r="A44" t="s">
        <v>49</v>
      </c>
      <c r="B44" t="s">
        <v>38</v>
      </c>
      <c r="D44" t="s">
        <v>17</v>
      </c>
      <c r="E44" t="s">
        <v>23</v>
      </c>
      <c r="F44">
        <v>6</v>
      </c>
      <c r="G44">
        <v>8</v>
      </c>
      <c r="H44">
        <v>8</v>
      </c>
      <c r="I44">
        <v>5</v>
      </c>
      <c r="J44">
        <v>5</v>
      </c>
      <c r="K44">
        <v>8</v>
      </c>
      <c r="L44">
        <v>0</v>
      </c>
      <c r="M44">
        <v>7</v>
      </c>
      <c r="P44">
        <f t="shared" si="4"/>
        <v>47</v>
      </c>
      <c r="Q44">
        <v>2</v>
      </c>
      <c r="R44" s="18"/>
    </row>
    <row r="45" spans="1:19" ht="14.45" x14ac:dyDescent="0.3">
      <c r="A45" t="s">
        <v>64</v>
      </c>
      <c r="B45" t="s">
        <v>61</v>
      </c>
      <c r="D45" t="s">
        <v>58</v>
      </c>
      <c r="E45" t="s">
        <v>23</v>
      </c>
      <c r="F45">
        <v>5</v>
      </c>
      <c r="G45">
        <v>5</v>
      </c>
      <c r="H45">
        <v>4</v>
      </c>
      <c r="I45">
        <v>6</v>
      </c>
      <c r="J45">
        <v>5</v>
      </c>
      <c r="K45">
        <v>5</v>
      </c>
      <c r="L45">
        <v>6</v>
      </c>
      <c r="M45">
        <v>6</v>
      </c>
      <c r="P45">
        <f t="shared" si="4"/>
        <v>42</v>
      </c>
      <c r="Q45">
        <v>3</v>
      </c>
      <c r="R45" s="18"/>
    </row>
    <row r="46" spans="1:19" ht="14.45" x14ac:dyDescent="0.3">
      <c r="A46" t="s">
        <v>59</v>
      </c>
      <c r="B46" t="s">
        <v>25</v>
      </c>
      <c r="D46" t="s">
        <v>17</v>
      </c>
      <c r="E46" s="2" t="s">
        <v>23</v>
      </c>
      <c r="F46" s="3">
        <v>7</v>
      </c>
      <c r="G46" s="3">
        <v>5</v>
      </c>
      <c r="H46" s="3">
        <v>2</v>
      </c>
      <c r="I46" s="3">
        <v>2</v>
      </c>
      <c r="J46" s="3">
        <v>3</v>
      </c>
      <c r="K46" s="3">
        <v>6</v>
      </c>
      <c r="L46" s="3">
        <v>3</v>
      </c>
      <c r="M46" s="3">
        <v>5</v>
      </c>
      <c r="P46">
        <f t="shared" si="4"/>
        <v>33</v>
      </c>
      <c r="Q46">
        <v>0</v>
      </c>
      <c r="R46" s="18"/>
    </row>
    <row r="47" spans="1:19" ht="14.45" x14ac:dyDescent="0.3">
      <c r="A47" t="s">
        <v>65</v>
      </c>
      <c r="B47" t="s">
        <v>28</v>
      </c>
      <c r="D47" t="s">
        <v>17</v>
      </c>
      <c r="E47" s="12" t="s">
        <v>23</v>
      </c>
      <c r="F47">
        <v>2</v>
      </c>
      <c r="G47">
        <v>5</v>
      </c>
      <c r="H47">
        <v>2</v>
      </c>
      <c r="I47">
        <v>3</v>
      </c>
      <c r="J47">
        <v>4</v>
      </c>
      <c r="K47">
        <v>4</v>
      </c>
      <c r="L47">
        <v>2</v>
      </c>
      <c r="M47">
        <v>5</v>
      </c>
      <c r="P47">
        <f t="shared" si="4"/>
        <v>27</v>
      </c>
      <c r="Q47" s="11">
        <v>3</v>
      </c>
      <c r="R47" s="18"/>
    </row>
    <row r="48" spans="1:19" ht="14.45" x14ac:dyDescent="0.3">
      <c r="E48" s="2"/>
      <c r="F48" s="3"/>
      <c r="G48" s="3"/>
      <c r="H48" s="3"/>
      <c r="I48" s="3"/>
      <c r="J48" s="3"/>
      <c r="K48" s="3"/>
      <c r="L48" s="3"/>
      <c r="M48" s="3"/>
      <c r="R48" s="18"/>
    </row>
    <row r="49" spans="1:18" x14ac:dyDescent="0.25">
      <c r="A49" t="s">
        <v>3</v>
      </c>
      <c r="B49" t="s">
        <v>39</v>
      </c>
      <c r="D49" t="s">
        <v>48</v>
      </c>
      <c r="E49" t="s">
        <v>41</v>
      </c>
      <c r="F49">
        <v>8</v>
      </c>
      <c r="G49">
        <v>10</v>
      </c>
      <c r="H49">
        <v>9</v>
      </c>
      <c r="I49">
        <v>8</v>
      </c>
      <c r="J49">
        <v>6</v>
      </c>
      <c r="K49">
        <v>10</v>
      </c>
      <c r="L49">
        <v>4</v>
      </c>
      <c r="M49">
        <v>10</v>
      </c>
      <c r="P49">
        <f>SUM(F49:O49)</f>
        <v>65</v>
      </c>
      <c r="Q49">
        <v>8</v>
      </c>
      <c r="R49" s="18"/>
    </row>
    <row r="50" spans="1:18" x14ac:dyDescent="0.25">
      <c r="A50" t="s">
        <v>4</v>
      </c>
      <c r="B50" t="s">
        <v>9</v>
      </c>
      <c r="D50" t="s">
        <v>17</v>
      </c>
      <c r="E50" t="s">
        <v>41</v>
      </c>
      <c r="F50">
        <v>6</v>
      </c>
      <c r="G50">
        <v>10</v>
      </c>
      <c r="H50">
        <v>7</v>
      </c>
      <c r="I50">
        <v>6</v>
      </c>
      <c r="J50">
        <v>5</v>
      </c>
      <c r="K50">
        <v>6</v>
      </c>
      <c r="L50">
        <v>5</v>
      </c>
      <c r="M50">
        <v>10</v>
      </c>
      <c r="P50">
        <f>SUM(F50:O50)</f>
        <v>55</v>
      </c>
      <c r="Q50">
        <v>10</v>
      </c>
      <c r="R50" s="18"/>
    </row>
    <row r="51" spans="1:18" x14ac:dyDescent="0.25">
      <c r="A51" t="s">
        <v>5</v>
      </c>
      <c r="B51" t="s">
        <v>12</v>
      </c>
      <c r="D51" t="s">
        <v>11</v>
      </c>
      <c r="E51" t="s">
        <v>41</v>
      </c>
      <c r="F51">
        <v>6</v>
      </c>
      <c r="G51">
        <v>4</v>
      </c>
      <c r="H51">
        <v>9</v>
      </c>
      <c r="I51">
        <v>3</v>
      </c>
      <c r="J51">
        <v>5</v>
      </c>
      <c r="K51">
        <v>6</v>
      </c>
      <c r="L51">
        <v>5</v>
      </c>
      <c r="M51">
        <v>8</v>
      </c>
      <c r="P51">
        <f>SUM(F51:O51)</f>
        <v>46</v>
      </c>
      <c r="Q51">
        <v>4</v>
      </c>
      <c r="R51" s="18"/>
    </row>
    <row r="52" spans="1:18" x14ac:dyDescent="0.25">
      <c r="R52" s="18"/>
    </row>
    <row r="53" spans="1:18" x14ac:dyDescent="0.25">
      <c r="R53" s="18"/>
    </row>
    <row r="54" spans="1:18" x14ac:dyDescent="0.25">
      <c r="R54" s="18"/>
    </row>
    <row r="55" spans="1:18" x14ac:dyDescent="0.25">
      <c r="R55" s="18"/>
    </row>
  </sheetData>
  <sortState ref="B39:Q47">
    <sortCondition descending="1" ref="P39:P47"/>
    <sortCondition descending="1" ref="Q39:Q47"/>
  </sortState>
  <mergeCells count="3">
    <mergeCell ref="F10:O10"/>
    <mergeCell ref="B8:E8"/>
    <mergeCell ref="B9:E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Todal, Havard</dc:creator>
  <cp:lastModifiedBy>Bjarne</cp:lastModifiedBy>
  <cp:lastPrinted>2016-06-07T21:21:44Z</cp:lastPrinted>
  <dcterms:created xsi:type="dcterms:W3CDTF">2014-10-14T18:13:07Z</dcterms:created>
  <dcterms:modified xsi:type="dcterms:W3CDTF">2016-09-15T12:35:52Z</dcterms:modified>
</cp:coreProperties>
</file>