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S1912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Sheet1!$B$13:$P$22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26" i="1"/>
  <c r="P18" i="1"/>
  <c r="R18" i="1"/>
  <c r="P14" i="1"/>
  <c r="R14" i="1"/>
  <c r="P20" i="1"/>
  <c r="R20" i="1"/>
  <c r="P16" i="1"/>
  <c r="R16" i="1"/>
  <c r="P17" i="1"/>
  <c r="R17" i="1"/>
  <c r="P21" i="1"/>
  <c r="R21" i="1"/>
  <c r="P25" i="1"/>
  <c r="R25" i="1"/>
  <c r="P23" i="1"/>
  <c r="R23" i="1"/>
  <c r="P24" i="1"/>
  <c r="R24" i="1"/>
  <c r="P28" i="1"/>
  <c r="R28" i="1"/>
  <c r="P27" i="1"/>
  <c r="R27" i="1"/>
  <c r="R26" i="1"/>
  <c r="P13" i="1"/>
  <c r="R13" i="1"/>
  <c r="P33" i="1"/>
  <c r="P30" i="1"/>
</calcChain>
</file>

<file path=xl/sharedStrings.xml><?xml version="1.0" encoding="utf-8"?>
<sst xmlns="http://schemas.openxmlformats.org/spreadsheetml/2006/main" count="109" uniqueCount="55">
  <si>
    <t>Deltakere:</t>
  </si>
  <si>
    <t>Standplass</t>
  </si>
  <si>
    <t>Sum</t>
  </si>
  <si>
    <t>1.</t>
  </si>
  <si>
    <t>2.</t>
  </si>
  <si>
    <t>3.</t>
  </si>
  <si>
    <t>4.</t>
  </si>
  <si>
    <t>5.</t>
  </si>
  <si>
    <t>6.</t>
  </si>
  <si>
    <t>Våpengren</t>
  </si>
  <si>
    <t>Håvard Todal</t>
  </si>
  <si>
    <t>Finfelt</t>
  </si>
  <si>
    <t>Oslo Pistolklubb</t>
  </si>
  <si>
    <t>Oppegård skytterlag</t>
  </si>
  <si>
    <t>Kjell Jørund Johannesen</t>
  </si>
  <si>
    <t>Spesialrevolver</t>
  </si>
  <si>
    <t>Klasse</t>
  </si>
  <si>
    <t>B</t>
  </si>
  <si>
    <t>C</t>
  </si>
  <si>
    <t>D</t>
  </si>
  <si>
    <t>OKTS</t>
  </si>
  <si>
    <t>Inner</t>
  </si>
  <si>
    <t xml:space="preserve">Resultater Norgesfeltstevne </t>
  </si>
  <si>
    <t>Stevneleder: Håvard Todal</t>
  </si>
  <si>
    <t>Arrangør: OKTS</t>
  </si>
  <si>
    <t xml:space="preserve">Max oppnåelig poengsum: </t>
  </si>
  <si>
    <t>Spesialpistol</t>
  </si>
  <si>
    <t>A</t>
  </si>
  <si>
    <t>Truls Aas</t>
  </si>
  <si>
    <t>Oslo Sportsskyttere</t>
  </si>
  <si>
    <t>Kian Spongsveen</t>
  </si>
  <si>
    <t>Kristian Bugge</t>
  </si>
  <si>
    <t>80 for 1F / 70 for 1SP og 1SR</t>
  </si>
  <si>
    <t>Alexander Bull</t>
  </si>
  <si>
    <t>Lars Petter Mostad</t>
  </si>
  <si>
    <t>Per Dalèn</t>
  </si>
  <si>
    <t xml:space="preserve">Anders Kortgård </t>
  </si>
  <si>
    <t>Sted/dato: Maridalen /07.06.2016</t>
  </si>
  <si>
    <t>Per Arne Tangen</t>
  </si>
  <si>
    <t>Enebakk Pistolklubb</t>
  </si>
  <si>
    <t>Kaj Jacobsen</t>
  </si>
  <si>
    <t>Lauritz Torjul</t>
  </si>
  <si>
    <t>% av max</t>
  </si>
  <si>
    <t>Opprykk</t>
  </si>
  <si>
    <t xml:space="preserve">Høyeste oppnådde Res 1F: </t>
  </si>
  <si>
    <t>Dommer:  Bjørn Martinussen</t>
  </si>
  <si>
    <t>Lars Ole Krisiansen</t>
  </si>
  <si>
    <t>Rune Hammer</t>
  </si>
  <si>
    <t>Leif Andressen</t>
  </si>
  <si>
    <t>LOP</t>
  </si>
  <si>
    <r>
      <t xml:space="preserve">Stevnenummer: </t>
    </r>
    <r>
      <rPr>
        <b/>
        <u/>
        <sz val="11"/>
        <color theme="1"/>
        <rFont val="Calibri"/>
        <family val="2"/>
        <scheme val="minor"/>
      </rPr>
      <t>1603049</t>
    </r>
  </si>
  <si>
    <t>Aron SK</t>
  </si>
  <si>
    <t>Klubb</t>
  </si>
  <si>
    <t xml:space="preserve">Bjørn Martinussen </t>
  </si>
  <si>
    <t>16 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</si>
</sst>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Border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1" fillId="0" borderId="0" xfId="0" applyFont="1"/>
    <xf numFmtId="0" fontId="0" fillId="0" borderId="0" xfId="0" applyFill="1" applyBorder="1" applyAlignment="1"/>
    <xf numFmtId="0" fontId="3" fillId="0" borderId="0" xfId="0" applyFont="1" applyBorder="1"/>
    <xf numFmtId="0" fontId="2" fillId="0" borderId="0" xfId="0" applyFont="1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1</xdr:row>
      <xdr:rowOff>161925</xdr:rowOff>
    </xdr:from>
    <xdr:to>
      <xdr:col>16</xdr:col>
      <xdr:colOff>514350</xdr:colOff>
      <xdr:row>7</xdr:row>
      <xdr:rowOff>140490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352425"/>
          <a:ext cx="1095375" cy="112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9"/>
  <sheetViews>
    <sheetView tabSelected="1" topLeftCell="A7" zoomScaleNormal="100" workbookViewId="0">
      <selection activeCell="L35" sqref="L35"/>
    </sheetView>
  </sheetViews>
  <sheetFormatPr baseColWidth="10" defaultColWidth="9.140625" defaultRowHeight="15" x14ac:dyDescent="0.25"/>
  <cols>
    <col min="1" max="1" width="3.5703125" bestFit="1" customWidth="1"/>
    <col min="2" max="2" width="24.140625" customWidth="1"/>
    <col min="3" max="3" width="6.5703125" bestFit="1" customWidth="1"/>
    <col min="4" max="4" width="23.140625" bestFit="1" customWidth="1"/>
    <col min="5" max="5" width="15.28515625" customWidth="1"/>
    <col min="6" max="13" width="3" bestFit="1" customWidth="1"/>
    <col min="14" max="15" width="3" customWidth="1"/>
    <col min="18" max="18" width="11" bestFit="1" customWidth="1"/>
  </cols>
  <sheetData>
    <row r="5" spans="1:19" x14ac:dyDescent="0.25">
      <c r="B5" s="13" t="s">
        <v>22</v>
      </c>
      <c r="C5" s="1"/>
      <c r="D5" s="14" t="s">
        <v>50</v>
      </c>
    </row>
    <row r="6" spans="1:19" x14ac:dyDescent="0.25">
      <c r="B6" s="1" t="s">
        <v>37</v>
      </c>
      <c r="C6" s="1"/>
      <c r="D6" s="1"/>
      <c r="E6" s="1"/>
    </row>
    <row r="7" spans="1:19" x14ac:dyDescent="0.25">
      <c r="B7" s="1" t="s">
        <v>24</v>
      </c>
      <c r="C7" s="1"/>
      <c r="D7" s="1"/>
      <c r="E7" s="1"/>
      <c r="F7" t="s">
        <v>54</v>
      </c>
    </row>
    <row r="8" spans="1:19" x14ac:dyDescent="0.25">
      <c r="B8" s="22" t="s">
        <v>23</v>
      </c>
      <c r="C8" s="22"/>
      <c r="D8" s="22"/>
      <c r="E8" s="22"/>
      <c r="F8" t="s">
        <v>44</v>
      </c>
      <c r="N8">
        <v>76</v>
      </c>
    </row>
    <row r="9" spans="1:19" x14ac:dyDescent="0.25">
      <c r="B9" s="22" t="s">
        <v>45</v>
      </c>
      <c r="C9" s="22"/>
      <c r="D9" s="22"/>
      <c r="E9" s="22"/>
    </row>
    <row r="10" spans="1:19" ht="15.75" thickBot="1" x14ac:dyDescent="0.3">
      <c r="B10" t="s">
        <v>25</v>
      </c>
      <c r="C10" t="s">
        <v>32</v>
      </c>
      <c r="F10" s="21" t="s">
        <v>1</v>
      </c>
      <c r="G10" s="21"/>
      <c r="H10" s="21"/>
      <c r="I10" s="21"/>
      <c r="J10" s="21"/>
      <c r="K10" s="21"/>
      <c r="L10" s="21"/>
      <c r="M10" s="21"/>
      <c r="N10" s="21"/>
      <c r="O10" s="21"/>
    </row>
    <row r="11" spans="1:19" ht="15.75" thickBot="1" x14ac:dyDescent="0.3">
      <c r="A11" s="7"/>
      <c r="B11" s="8" t="s">
        <v>0</v>
      </c>
      <c r="C11" s="10" t="s">
        <v>16</v>
      </c>
      <c r="D11" s="9" t="s">
        <v>52</v>
      </c>
      <c r="E11" s="10" t="s">
        <v>9</v>
      </c>
      <c r="F11" s="4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6">
        <v>10</v>
      </c>
      <c r="P11" s="7" t="s">
        <v>2</v>
      </c>
      <c r="Q11" s="7" t="s">
        <v>21</v>
      </c>
      <c r="R11" s="15" t="s">
        <v>42</v>
      </c>
      <c r="S11" s="16" t="s">
        <v>43</v>
      </c>
    </row>
    <row r="12" spans="1:19" x14ac:dyDescent="0.25">
      <c r="A12" s="1"/>
      <c r="B12" s="2"/>
      <c r="C12" s="2"/>
      <c r="D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/>
      <c r="R12" s="17"/>
    </row>
    <row r="13" spans="1:19" x14ac:dyDescent="0.25">
      <c r="A13" t="s">
        <v>3</v>
      </c>
      <c r="B13" t="s">
        <v>34</v>
      </c>
      <c r="C13" t="s">
        <v>27</v>
      </c>
      <c r="D13" t="s">
        <v>12</v>
      </c>
      <c r="E13" s="2" t="s">
        <v>11</v>
      </c>
      <c r="F13">
        <v>9</v>
      </c>
      <c r="G13">
        <v>10</v>
      </c>
      <c r="H13">
        <v>10</v>
      </c>
      <c r="I13">
        <v>9</v>
      </c>
      <c r="J13">
        <v>6</v>
      </c>
      <c r="K13">
        <v>11</v>
      </c>
      <c r="L13">
        <v>9</v>
      </c>
      <c r="M13">
        <v>12</v>
      </c>
      <c r="P13">
        <f>SUM(F13:O13)</f>
        <v>76</v>
      </c>
      <c r="Q13">
        <v>14</v>
      </c>
      <c r="R13" s="18">
        <f>P13/$N$8</f>
        <v>1</v>
      </c>
      <c r="S13" s="19" t="s">
        <v>27</v>
      </c>
    </row>
    <row r="14" spans="1:19" x14ac:dyDescent="0.25">
      <c r="A14" t="s">
        <v>4</v>
      </c>
      <c r="B14" t="s">
        <v>47</v>
      </c>
      <c r="C14" t="s">
        <v>27</v>
      </c>
      <c r="D14" t="s">
        <v>51</v>
      </c>
      <c r="E14" s="12" t="s">
        <v>11</v>
      </c>
      <c r="F14">
        <v>9</v>
      </c>
      <c r="G14">
        <v>12</v>
      </c>
      <c r="H14">
        <v>9</v>
      </c>
      <c r="I14">
        <v>7</v>
      </c>
      <c r="J14">
        <v>8</v>
      </c>
      <c r="K14">
        <v>11</v>
      </c>
      <c r="L14">
        <v>7</v>
      </c>
      <c r="M14">
        <v>8</v>
      </c>
      <c r="P14">
        <f>SUM(F14:O14)</f>
        <v>71</v>
      </c>
      <c r="Q14">
        <v>18</v>
      </c>
      <c r="R14" s="18">
        <f>P14/$N$8</f>
        <v>0.93421052631578949</v>
      </c>
      <c r="S14" s="19" t="s">
        <v>17</v>
      </c>
    </row>
    <row r="15" spans="1:19" x14ac:dyDescent="0.25">
      <c r="E15" s="2"/>
      <c r="R15" s="20"/>
      <c r="S15" s="19"/>
    </row>
    <row r="16" spans="1:19" x14ac:dyDescent="0.25">
      <c r="A16" t="s">
        <v>3</v>
      </c>
      <c r="B16" t="s">
        <v>10</v>
      </c>
      <c r="C16" t="s">
        <v>17</v>
      </c>
      <c r="D16" t="s">
        <v>20</v>
      </c>
      <c r="E16" s="2" t="s">
        <v>11</v>
      </c>
      <c r="F16">
        <v>9</v>
      </c>
      <c r="G16">
        <v>12</v>
      </c>
      <c r="H16">
        <v>10</v>
      </c>
      <c r="I16">
        <v>6</v>
      </c>
      <c r="J16">
        <v>8</v>
      </c>
      <c r="K16">
        <v>11</v>
      </c>
      <c r="L16">
        <v>8</v>
      </c>
      <c r="M16">
        <v>11</v>
      </c>
      <c r="P16">
        <f>SUM(F16:O16)</f>
        <v>75</v>
      </c>
      <c r="Q16">
        <v>14</v>
      </c>
      <c r="R16" s="20">
        <f>P16/$N$8</f>
        <v>0.98684210526315785</v>
      </c>
      <c r="S16" s="19" t="s">
        <v>27</v>
      </c>
    </row>
    <row r="17" spans="1:19" x14ac:dyDescent="0.25">
      <c r="A17" t="s">
        <v>4</v>
      </c>
      <c r="B17" t="s">
        <v>41</v>
      </c>
      <c r="C17" t="s">
        <v>17</v>
      </c>
      <c r="D17" t="s">
        <v>20</v>
      </c>
      <c r="E17" t="s">
        <v>11</v>
      </c>
      <c r="F17" s="3">
        <v>9</v>
      </c>
      <c r="G17" s="3">
        <v>12</v>
      </c>
      <c r="H17" s="3">
        <v>10</v>
      </c>
      <c r="I17" s="3">
        <v>6</v>
      </c>
      <c r="J17" s="3">
        <v>7</v>
      </c>
      <c r="K17" s="3">
        <v>10</v>
      </c>
      <c r="L17" s="3">
        <v>8</v>
      </c>
      <c r="M17" s="3">
        <v>12</v>
      </c>
      <c r="N17" s="3"/>
      <c r="O17" s="3"/>
      <c r="P17">
        <f>SUM(F17:O17)</f>
        <v>74</v>
      </c>
      <c r="Q17" s="11">
        <v>9</v>
      </c>
      <c r="R17" s="20">
        <f>P17/$N$8</f>
        <v>0.97368421052631582</v>
      </c>
      <c r="S17" s="19" t="s">
        <v>27</v>
      </c>
    </row>
    <row r="18" spans="1:19" x14ac:dyDescent="0.25">
      <c r="A18" t="s">
        <v>5</v>
      </c>
      <c r="B18" t="s">
        <v>48</v>
      </c>
      <c r="C18" t="s">
        <v>17</v>
      </c>
      <c r="D18" t="s">
        <v>49</v>
      </c>
      <c r="E18" t="s">
        <v>11</v>
      </c>
      <c r="F18" s="3">
        <v>9</v>
      </c>
      <c r="G18" s="3">
        <v>10</v>
      </c>
      <c r="H18" s="3">
        <v>6</v>
      </c>
      <c r="I18" s="3">
        <v>4</v>
      </c>
      <c r="J18" s="3">
        <v>6</v>
      </c>
      <c r="K18" s="3">
        <v>10</v>
      </c>
      <c r="L18" s="3">
        <v>5</v>
      </c>
      <c r="M18" s="3">
        <v>10</v>
      </c>
      <c r="N18" s="3"/>
      <c r="O18" s="3"/>
      <c r="P18">
        <f>SUM(F18:O18)</f>
        <v>60</v>
      </c>
      <c r="Q18" s="11">
        <v>5</v>
      </c>
      <c r="R18" s="20">
        <f>P18/$N$8</f>
        <v>0.78947368421052633</v>
      </c>
      <c r="S18" s="19" t="s">
        <v>18</v>
      </c>
    </row>
    <row r="19" spans="1:19" x14ac:dyDescent="0.25">
      <c r="F19" s="3"/>
      <c r="G19" s="3"/>
      <c r="H19" s="3"/>
      <c r="I19" s="3"/>
      <c r="J19" s="3"/>
      <c r="K19" s="3"/>
      <c r="L19" s="3"/>
      <c r="M19" s="3"/>
      <c r="N19" s="3"/>
      <c r="O19" s="3"/>
      <c r="Q19" s="11"/>
      <c r="R19" s="20"/>
      <c r="S19" s="19"/>
    </row>
    <row r="20" spans="1:19" x14ac:dyDescent="0.25">
      <c r="A20" t="s">
        <v>3</v>
      </c>
      <c r="B20" t="s">
        <v>46</v>
      </c>
      <c r="C20" t="s">
        <v>18</v>
      </c>
      <c r="D20" t="s">
        <v>12</v>
      </c>
      <c r="E20" s="12" t="s">
        <v>11</v>
      </c>
      <c r="F20" s="3">
        <v>5</v>
      </c>
      <c r="G20" s="3">
        <v>10</v>
      </c>
      <c r="H20" s="3">
        <v>6</v>
      </c>
      <c r="I20" s="3">
        <v>6</v>
      </c>
      <c r="J20" s="3">
        <v>6</v>
      </c>
      <c r="K20" s="3">
        <v>7</v>
      </c>
      <c r="L20" s="3">
        <v>7</v>
      </c>
      <c r="M20" s="3">
        <v>9</v>
      </c>
      <c r="P20">
        <f>SUM(F20:O20)</f>
        <v>56</v>
      </c>
      <c r="Q20" s="11">
        <v>8</v>
      </c>
      <c r="R20" s="20">
        <f>P20/$N$8</f>
        <v>0.73684210526315785</v>
      </c>
      <c r="S20" s="19" t="s">
        <v>19</v>
      </c>
    </row>
    <row r="21" spans="1:19" x14ac:dyDescent="0.25">
      <c r="A21" t="s">
        <v>4</v>
      </c>
      <c r="B21" t="s">
        <v>36</v>
      </c>
      <c r="C21" t="s">
        <v>18</v>
      </c>
      <c r="D21" t="s">
        <v>13</v>
      </c>
      <c r="E21" s="12" t="s">
        <v>11</v>
      </c>
      <c r="F21" s="3">
        <v>9</v>
      </c>
      <c r="G21" s="3">
        <v>4</v>
      </c>
      <c r="H21" s="3">
        <v>8</v>
      </c>
      <c r="I21" s="3">
        <v>7</v>
      </c>
      <c r="J21" s="3">
        <v>6</v>
      </c>
      <c r="K21" s="3">
        <v>11</v>
      </c>
      <c r="L21" s="3">
        <v>7</v>
      </c>
      <c r="M21" s="3">
        <v>12</v>
      </c>
      <c r="P21">
        <f>SUM(F21:O21)</f>
        <v>64</v>
      </c>
      <c r="Q21" s="11">
        <v>10</v>
      </c>
      <c r="R21" s="20">
        <f>P21/$N$8</f>
        <v>0.84210526315789469</v>
      </c>
      <c r="S21" s="19" t="s">
        <v>19</v>
      </c>
    </row>
    <row r="22" spans="1:19" x14ac:dyDescent="0.25">
      <c r="E22" s="2"/>
      <c r="R22" s="18"/>
      <c r="S22" s="19"/>
    </row>
    <row r="23" spans="1:19" x14ac:dyDescent="0.25">
      <c r="A23" t="s">
        <v>3</v>
      </c>
      <c r="B23" t="s">
        <v>38</v>
      </c>
      <c r="C23" t="s">
        <v>19</v>
      </c>
      <c r="D23" t="s">
        <v>39</v>
      </c>
      <c r="E23" s="12" t="s">
        <v>11</v>
      </c>
      <c r="F23">
        <v>9</v>
      </c>
      <c r="G23">
        <v>6</v>
      </c>
      <c r="H23">
        <v>10</v>
      </c>
      <c r="I23">
        <v>7</v>
      </c>
      <c r="J23">
        <v>8</v>
      </c>
      <c r="K23">
        <v>7</v>
      </c>
      <c r="L23">
        <v>7</v>
      </c>
      <c r="M23">
        <v>12</v>
      </c>
      <c r="P23">
        <f t="shared" ref="P23:P28" si="0">SUM(F23:O23)</f>
        <v>66</v>
      </c>
      <c r="Q23">
        <v>13</v>
      </c>
      <c r="R23" s="20">
        <f t="shared" ref="R23:R28" si="1">P23/$N$8</f>
        <v>0.86842105263157898</v>
      </c>
      <c r="S23" s="19" t="s">
        <v>17</v>
      </c>
    </row>
    <row r="24" spans="1:19" x14ac:dyDescent="0.25">
      <c r="A24" t="s">
        <v>4</v>
      </c>
      <c r="B24" t="s">
        <v>33</v>
      </c>
      <c r="C24" t="s">
        <v>19</v>
      </c>
      <c r="D24" t="s">
        <v>29</v>
      </c>
      <c r="E24" s="12" t="s">
        <v>11</v>
      </c>
      <c r="F24">
        <v>5</v>
      </c>
      <c r="G24">
        <v>6</v>
      </c>
      <c r="H24">
        <v>4</v>
      </c>
      <c r="I24">
        <v>7</v>
      </c>
      <c r="J24">
        <v>4</v>
      </c>
      <c r="K24">
        <v>8</v>
      </c>
      <c r="L24">
        <v>8</v>
      </c>
      <c r="M24">
        <v>12</v>
      </c>
      <c r="P24">
        <f t="shared" si="0"/>
        <v>54</v>
      </c>
      <c r="Q24">
        <v>9</v>
      </c>
      <c r="R24" s="20">
        <f t="shared" si="1"/>
        <v>0.71052631578947367</v>
      </c>
      <c r="S24" s="19" t="s">
        <v>19</v>
      </c>
    </row>
    <row r="25" spans="1:19" x14ac:dyDescent="0.25">
      <c r="A25" t="s">
        <v>5</v>
      </c>
      <c r="B25" t="s">
        <v>35</v>
      </c>
      <c r="C25" t="s">
        <v>19</v>
      </c>
      <c r="D25" t="s">
        <v>12</v>
      </c>
      <c r="E25" s="12" t="s">
        <v>11</v>
      </c>
      <c r="F25">
        <v>7</v>
      </c>
      <c r="G25">
        <v>6</v>
      </c>
      <c r="H25">
        <v>8</v>
      </c>
      <c r="I25">
        <v>5</v>
      </c>
      <c r="J25">
        <v>6</v>
      </c>
      <c r="K25">
        <v>9</v>
      </c>
      <c r="L25">
        <v>5</v>
      </c>
      <c r="M25">
        <v>6</v>
      </c>
      <c r="P25">
        <f t="shared" si="0"/>
        <v>52</v>
      </c>
      <c r="Q25">
        <v>7</v>
      </c>
      <c r="R25" s="20">
        <f t="shared" si="1"/>
        <v>0.68421052631578949</v>
      </c>
      <c r="S25" s="19" t="s">
        <v>19</v>
      </c>
    </row>
    <row r="26" spans="1:19" x14ac:dyDescent="0.25">
      <c r="A26" t="s">
        <v>6</v>
      </c>
      <c r="B26" t="s">
        <v>30</v>
      </c>
      <c r="C26" t="s">
        <v>19</v>
      </c>
      <c r="D26" t="s">
        <v>29</v>
      </c>
      <c r="E26" s="12" t="s">
        <v>11</v>
      </c>
      <c r="F26">
        <v>8</v>
      </c>
      <c r="G26">
        <v>6</v>
      </c>
      <c r="H26">
        <v>6</v>
      </c>
      <c r="I26">
        <v>3</v>
      </c>
      <c r="J26">
        <v>7</v>
      </c>
      <c r="K26">
        <v>7</v>
      </c>
      <c r="L26">
        <v>8</v>
      </c>
      <c r="M26">
        <v>9</v>
      </c>
      <c r="P26">
        <f t="shared" si="0"/>
        <v>54</v>
      </c>
      <c r="Q26">
        <v>7</v>
      </c>
      <c r="R26" s="20">
        <f t="shared" si="1"/>
        <v>0.71052631578947367</v>
      </c>
      <c r="S26" s="19" t="s">
        <v>19</v>
      </c>
    </row>
    <row r="27" spans="1:19" x14ac:dyDescent="0.25">
      <c r="A27" t="s">
        <v>7</v>
      </c>
      <c r="B27" t="s">
        <v>28</v>
      </c>
      <c r="C27" t="s">
        <v>19</v>
      </c>
      <c r="D27" t="s">
        <v>20</v>
      </c>
      <c r="E27" s="2" t="s">
        <v>11</v>
      </c>
      <c r="F27">
        <v>7</v>
      </c>
      <c r="G27">
        <v>7</v>
      </c>
      <c r="H27">
        <v>8</v>
      </c>
      <c r="I27">
        <v>0</v>
      </c>
      <c r="J27">
        <v>5</v>
      </c>
      <c r="K27">
        <v>4</v>
      </c>
      <c r="L27">
        <v>4</v>
      </c>
      <c r="M27">
        <v>6</v>
      </c>
      <c r="P27">
        <f t="shared" si="0"/>
        <v>41</v>
      </c>
      <c r="Q27">
        <v>1</v>
      </c>
      <c r="R27" s="20">
        <f t="shared" si="1"/>
        <v>0.53947368421052633</v>
      </c>
      <c r="S27" s="19" t="s">
        <v>19</v>
      </c>
    </row>
    <row r="28" spans="1:19" x14ac:dyDescent="0.25">
      <c r="A28" t="s">
        <v>8</v>
      </c>
      <c r="B28" t="s">
        <v>31</v>
      </c>
      <c r="C28" t="s">
        <v>19</v>
      </c>
      <c r="D28" t="s">
        <v>20</v>
      </c>
      <c r="E28" s="12" t="s">
        <v>11</v>
      </c>
      <c r="F28">
        <v>8</v>
      </c>
      <c r="G28">
        <v>6</v>
      </c>
      <c r="H28">
        <v>4</v>
      </c>
      <c r="I28">
        <v>3</v>
      </c>
      <c r="J28">
        <v>2</v>
      </c>
      <c r="K28">
        <v>3</v>
      </c>
      <c r="L28">
        <v>2</v>
      </c>
      <c r="M28">
        <v>8</v>
      </c>
      <c r="P28">
        <f t="shared" si="0"/>
        <v>36</v>
      </c>
      <c r="Q28">
        <v>1</v>
      </c>
      <c r="R28" s="20">
        <f t="shared" si="1"/>
        <v>0.47368421052631576</v>
      </c>
      <c r="S28" s="19" t="s">
        <v>19</v>
      </c>
    </row>
    <row r="29" spans="1:19" x14ac:dyDescent="0.25">
      <c r="E29" s="12"/>
      <c r="R29" s="18"/>
      <c r="S29" s="19"/>
    </row>
    <row r="30" spans="1:19" x14ac:dyDescent="0.25">
      <c r="A30" t="s">
        <v>3</v>
      </c>
      <c r="B30" t="s">
        <v>40</v>
      </c>
      <c r="D30" t="s">
        <v>20</v>
      </c>
      <c r="E30" t="s">
        <v>26</v>
      </c>
      <c r="F30">
        <v>8</v>
      </c>
      <c r="G30">
        <v>8</v>
      </c>
      <c r="H30">
        <v>7</v>
      </c>
      <c r="I30">
        <v>7</v>
      </c>
      <c r="J30">
        <v>7</v>
      </c>
      <c r="K30">
        <v>9</v>
      </c>
      <c r="L30">
        <v>6</v>
      </c>
      <c r="M30">
        <v>10</v>
      </c>
      <c r="P30">
        <f>SUM(F30:O30)</f>
        <v>62</v>
      </c>
      <c r="Q30">
        <v>7</v>
      </c>
      <c r="R30" s="18"/>
      <c r="S30" s="19"/>
    </row>
    <row r="31" spans="1:19" x14ac:dyDescent="0.25">
      <c r="A31" t="s">
        <v>4</v>
      </c>
      <c r="B31" t="s">
        <v>53</v>
      </c>
      <c r="D31" t="s">
        <v>20</v>
      </c>
      <c r="E31" t="s">
        <v>26</v>
      </c>
      <c r="F31">
        <v>8</v>
      </c>
      <c r="G31">
        <v>10</v>
      </c>
      <c r="H31">
        <v>9</v>
      </c>
      <c r="I31">
        <v>7</v>
      </c>
      <c r="J31">
        <v>5</v>
      </c>
      <c r="K31">
        <v>10</v>
      </c>
      <c r="L31">
        <v>5</v>
      </c>
      <c r="M31">
        <v>6</v>
      </c>
      <c r="P31">
        <f t="shared" ref="P31" si="2">SUM(F31:O31)</f>
        <v>60</v>
      </c>
      <c r="Q31">
        <v>9</v>
      </c>
      <c r="R31" s="18"/>
    </row>
    <row r="32" spans="1:19" x14ac:dyDescent="0.25">
      <c r="R32" s="18"/>
    </row>
    <row r="33" spans="1:18" x14ac:dyDescent="0.25">
      <c r="A33" t="s">
        <v>3</v>
      </c>
      <c r="B33" t="s">
        <v>14</v>
      </c>
      <c r="D33" t="s">
        <v>13</v>
      </c>
      <c r="E33" t="s">
        <v>15</v>
      </c>
      <c r="F33">
        <v>4</v>
      </c>
      <c r="G33">
        <v>0</v>
      </c>
      <c r="H33">
        <v>8</v>
      </c>
      <c r="I33">
        <v>3</v>
      </c>
      <c r="J33">
        <v>2</v>
      </c>
      <c r="K33">
        <v>7</v>
      </c>
      <c r="L33">
        <v>4</v>
      </c>
      <c r="M33">
        <v>3</v>
      </c>
      <c r="P33">
        <f>SUM(F33:O33)</f>
        <v>31</v>
      </c>
      <c r="Q33">
        <v>2</v>
      </c>
      <c r="R33" s="18"/>
    </row>
    <row r="34" spans="1:18" x14ac:dyDescent="0.25">
      <c r="R34" s="18"/>
    </row>
    <row r="35" spans="1:18" x14ac:dyDescent="0.25">
      <c r="R35" s="18"/>
    </row>
    <row r="36" spans="1:18" x14ac:dyDescent="0.25">
      <c r="R36" s="18"/>
    </row>
    <row r="37" spans="1:18" x14ac:dyDescent="0.25">
      <c r="R37" s="18"/>
    </row>
    <row r="38" spans="1:18" x14ac:dyDescent="0.25">
      <c r="R38" s="18"/>
    </row>
    <row r="39" spans="1:18" x14ac:dyDescent="0.25">
      <c r="R39" s="18"/>
    </row>
  </sheetData>
  <sortState ref="B46:Q47">
    <sortCondition descending="1" ref="P46:P47"/>
  </sortState>
  <mergeCells count="3">
    <mergeCell ref="F10:O10"/>
    <mergeCell ref="B8:E8"/>
    <mergeCell ref="B9:E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Todal, Havard</dc:creator>
  <cp:lastModifiedBy>OSS1912</cp:lastModifiedBy>
  <cp:lastPrinted>2016-06-07T21:21:44Z</cp:lastPrinted>
  <dcterms:created xsi:type="dcterms:W3CDTF">2014-10-14T18:13:07Z</dcterms:created>
  <dcterms:modified xsi:type="dcterms:W3CDTF">2016-06-23T17:08:58Z</dcterms:modified>
</cp:coreProperties>
</file>